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3 сесія\3.2. бюджет\"/>
    </mc:Choice>
  </mc:AlternateContent>
  <xr:revisionPtr revIDLastSave="0" documentId="8_{187A8090-E754-4D61-9356-B54763A5FA14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38" i="1"/>
  <c r="C38" i="1"/>
  <c r="C37" i="1"/>
  <c r="D36" i="1"/>
  <c r="C36" i="1"/>
  <c r="D31" i="1"/>
  <c r="C30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<sst xmlns="http://schemas.openxmlformats.org/spreadsheetml/2006/main" count="45" uniqueCount="45">
  <si>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</si>
  <si>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</si>
  <si>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</si>
  <si>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</si>
  <si>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</si>
  <si>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</si>
  <si>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</si>
  <si>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</si>
  <si>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</si>
  <si>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</si>
  <si>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</si>
  <si>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</si>
  <si>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</si>
  <si>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</si>
  <si>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</si>
  <si>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</si>
  <si>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</si>
  <si>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</si>
  <si>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</si>
  <si>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</si>
  <si>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</si>
  <si>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</si>
  <si>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</si>
  <si>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</si>
  <si>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</si>
  <si>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</si>
  <si>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</si>
  <si>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</si>
  <si>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</si>
  <si>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Мелітопольський міський голова</t>
  </si>
  <si>
    <t>Іван ФЕДОРОВ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</si>
  <si>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</si>
  <si>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</si>
  <si>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</si>
  <si>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</si>
  <si>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</si>
  <si>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</si>
  <si>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</si>
  <si>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Начальник фінансового управління Мелітопольської міської ради</t>
  </si>
  <si>
    <t>Юрій ЗАХАРЧУК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</si>
  <si>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</si>
  <si>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</si>
  <si>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___ сесії</t>
  </si>
  <si>
    <t>Запорізької області ____ скликання</t>
  </si>
  <si>
    <t>0856800000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</si>
</sst>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1" fontId="23" fillId="0" borderId="3" xfId="0" applyNumberFormat="1" applyFont="1" applyBorder="1" applyAlignment="1">
      <alignment horizontal="right" vertical="top"/>
    </xf>
    <xf numFmtId="0" fontId="23" fillId="0" borderId="4" xfId="0" applyNumberFormat="1" applyFont="1" applyBorder="1" applyAlignment="1">
      <alignment wrapText="1"/>
    </xf>
    <xf numFmtId="0" fontId="1" fillId="0" borderId="5" xfId="0" applyFont="1" applyBorder="1"/>
    <xf numFmtId="4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1" fillId="0" borderId="0" xfId="0" applyFont="1" applyBorder="1"/>
    <xf numFmtId="4" fontId="18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3"/>
  <sheetViews>
    <sheetView tabSelected="1" topLeftCell="A22" zoomScaleNormal="100" workbookViewId="0">
      <selection activeCell="D31" sqref="D31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42</v>
      </c>
    </row>
    <row r="3" spans="1:6" x14ac:dyDescent="0.25">
      <c r="E3" s="1" t="s">
        <v>9</v>
      </c>
    </row>
    <row r="4" spans="1:6" x14ac:dyDescent="0.25">
      <c r="E4" s="1" t="s">
        <v>43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8" t="s">
        <v>37</v>
      </c>
      <c r="B7" s="68"/>
      <c r="C7" s="68"/>
      <c r="D7" s="68"/>
      <c r="E7" s="68"/>
      <c r="F7" s="68"/>
    </row>
    <row r="8" spans="1:6" ht="18.600000000000001" customHeight="1" x14ac:dyDescent="0.3">
      <c r="A8" s="26"/>
      <c r="B8" s="26"/>
      <c r="C8" s="26"/>
      <c r="D8" s="26"/>
      <c r="E8" s="26"/>
      <c r="F8" s="26"/>
    </row>
    <row r="9" spans="1:6" ht="18.600000000000001" customHeight="1" x14ac:dyDescent="0.3">
      <c r="A9" s="71" t="s">
        <v>44</v>
      </c>
      <c r="B9" s="71"/>
      <c r="C9" s="26"/>
      <c r="D9" s="26"/>
      <c r="E9" s="26"/>
      <c r="F9" s="26"/>
    </row>
    <row r="10" spans="1:6" ht="18.600000000000001" customHeight="1" x14ac:dyDescent="0.3">
      <c r="A10" s="41" t="s">
        <v>31</v>
      </c>
      <c r="B10" s="27"/>
      <c r="C10" s="26"/>
      <c r="D10" s="26"/>
      <c r="E10" s="26"/>
      <c r="F10" s="26"/>
    </row>
    <row r="11" spans="1:6" ht="17.399999999999999" x14ac:dyDescent="0.3">
      <c r="A11" s="42"/>
      <c r="B11" s="6"/>
      <c r="C11" s="6"/>
      <c r="D11" s="6"/>
      <c r="F11" s="16" t="s">
        <v>10</v>
      </c>
    </row>
    <row r="12" spans="1:6" ht="1.2" customHeight="1" x14ac:dyDescent="0.3">
      <c r="F12" s="7"/>
    </row>
    <row r="13" spans="1:6" ht="27.75" customHeight="1" x14ac:dyDescent="0.25">
      <c r="A13" s="72" t="s">
        <v>0</v>
      </c>
      <c r="B13" s="73" t="s">
        <v>25</v>
      </c>
      <c r="C13" s="69" t="s">
        <v>26</v>
      </c>
      <c r="D13" s="69" t="s">
        <v>22</v>
      </c>
      <c r="E13" s="69" t="s">
        <v>8</v>
      </c>
      <c r="F13" s="69"/>
    </row>
    <row r="14" spans="1:6" ht="37.950000000000003" customHeight="1" x14ac:dyDescent="0.25">
      <c r="A14" s="72"/>
      <c r="B14" s="73"/>
      <c r="C14" s="74"/>
      <c r="D14" s="69"/>
      <c r="E14" s="8" t="s">
        <v>27</v>
      </c>
      <c r="F14" s="37" t="s">
        <v>11</v>
      </c>
    </row>
    <row r="15" spans="1:6" ht="15" customHeight="1" x14ac:dyDescent="0.25">
      <c r="A15" s="43">
        <v>10000000</v>
      </c>
      <c r="B15" s="28" t="s">
        <v>1</v>
      </c>
      <c r="C15" s="19">
        <f>SUM(D15+E15)</f>
        <v>136000000</v>
      </c>
      <c r="D15" s="29">
        <f>SUM(D16+D21)</f>
        <v>136000000</v>
      </c>
      <c r="E15" s="29">
        <f>SUM(E16)</f>
        <v>0</v>
      </c>
      <c r="F15" s="29">
        <f>SUM(F16)</f>
        <v>0</v>
      </c>
    </row>
    <row r="16" spans="1:6" ht="22.95" customHeight="1" x14ac:dyDescent="0.25">
      <c r="A16" s="43">
        <v>11000000</v>
      </c>
      <c r="B16" s="10" t="s">
        <v>2</v>
      </c>
      <c r="C16" s="19">
        <f t="shared" ref="C16:C28" si="0">SUM(D16+E16)</f>
        <v>90000000</v>
      </c>
      <c r="D16" s="29">
        <f>SUM(D17)</f>
        <v>90000000</v>
      </c>
      <c r="E16" s="29">
        <f>SUM(E17)</f>
        <v>0</v>
      </c>
      <c r="F16" s="29">
        <f>SUM(F17)</f>
        <v>0</v>
      </c>
    </row>
    <row r="17" spans="1:251" ht="16.2" customHeight="1" x14ac:dyDescent="0.25">
      <c r="A17" s="44">
        <v>11010000</v>
      </c>
      <c r="B17" s="11" t="s">
        <v>20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5">
        <v>11010100</v>
      </c>
      <c r="B18" s="33" t="s">
        <v>18</v>
      </c>
      <c r="C18" s="19">
        <f t="shared" si="0"/>
        <v>88700000</v>
      </c>
      <c r="D18" s="34">
        <v>88700000</v>
      </c>
      <c r="E18" s="34">
        <v>0</v>
      </c>
      <c r="F18" s="34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6">
        <v>11010400</v>
      </c>
      <c r="B19" s="12" t="s">
        <v>19</v>
      </c>
      <c r="C19" s="36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thickBot="1" x14ac:dyDescent="0.3">
      <c r="A20" s="46">
        <v>11010500</v>
      </c>
      <c r="B20" s="12" t="s">
        <v>17</v>
      </c>
      <c r="C20" s="19">
        <f t="shared" si="0"/>
        <v>400000</v>
      </c>
      <c r="D20" s="35">
        <v>400000</v>
      </c>
      <c r="E20" s="35">
        <v>0</v>
      </c>
      <c r="F20" s="35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6">
        <v>18000000</v>
      </c>
      <c r="B21" s="57" t="s">
        <v>36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4">
        <v>18050000</v>
      </c>
      <c r="B22" s="11" t="s">
        <v>12</v>
      </c>
      <c r="C22" s="19">
        <f t="shared" si="0"/>
        <v>46000000</v>
      </c>
      <c r="D22" s="29">
        <f>SUM(D23:D24)</f>
        <v>46000000</v>
      </c>
      <c r="E22" s="29">
        <f>SUM(E23:E24)</f>
        <v>0</v>
      </c>
      <c r="F22" s="29">
        <f>SUM(F23:F24)</f>
        <v>0</v>
      </c>
    </row>
    <row r="23" spans="1:251" x14ac:dyDescent="0.25">
      <c r="A23" s="46">
        <v>18050300</v>
      </c>
      <c r="B23" s="12" t="s">
        <v>13</v>
      </c>
      <c r="C23" s="19">
        <f t="shared" si="0"/>
        <v>1500000</v>
      </c>
      <c r="D23" s="30">
        <v>1500000</v>
      </c>
      <c r="E23" s="30">
        <v>0</v>
      </c>
      <c r="F23" s="30">
        <v>0</v>
      </c>
    </row>
    <row r="24" spans="1:251" x14ac:dyDescent="0.25">
      <c r="A24" s="46">
        <v>18050400</v>
      </c>
      <c r="B24" s="12" t="s">
        <v>14</v>
      </c>
      <c r="C24" s="19">
        <f t="shared" si="0"/>
        <v>44500000</v>
      </c>
      <c r="D24" s="30">
        <v>44500000</v>
      </c>
      <c r="E24" s="30">
        <v>0</v>
      </c>
      <c r="F24" s="30">
        <v>0</v>
      </c>
    </row>
    <row r="25" spans="1:251" x14ac:dyDescent="0.25">
      <c r="A25" s="43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7">
        <v>25000000</v>
      </c>
      <c r="B26" s="10" t="s">
        <v>4</v>
      </c>
      <c r="C26" s="19">
        <f t="shared" si="0"/>
        <v>74000</v>
      </c>
      <c r="D26" s="29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6">
        <v>25010000</v>
      </c>
      <c r="B27" s="12" t="s">
        <v>15</v>
      </c>
      <c r="C27" s="19">
        <f t="shared" si="0"/>
        <v>74000</v>
      </c>
      <c r="D27" s="30">
        <f>SUM(D28:D28)</f>
        <v>0</v>
      </c>
      <c r="E27" s="20">
        <f>SUM(E28)</f>
        <v>74000</v>
      </c>
      <c r="F27" s="30">
        <f>SUM(F28:F28)</f>
        <v>0</v>
      </c>
    </row>
    <row r="28" spans="1:251" ht="26.4" customHeight="1" x14ac:dyDescent="0.25">
      <c r="A28" s="46">
        <v>25010100</v>
      </c>
      <c r="B28" s="12" t="s">
        <v>16</v>
      </c>
      <c r="C28" s="19">
        <f t="shared" si="0"/>
        <v>74000</v>
      </c>
      <c r="D28" s="30">
        <v>0</v>
      </c>
      <c r="E28" s="20">
        <v>74000</v>
      </c>
      <c r="F28" s="20">
        <v>0</v>
      </c>
    </row>
    <row r="29" spans="1:251" ht="26.4" x14ac:dyDescent="0.25">
      <c r="A29" s="48"/>
      <c r="B29" s="14" t="s">
        <v>28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3">
        <v>40000000</v>
      </c>
      <c r="B30" s="10" t="s">
        <v>23</v>
      </c>
      <c r="C30" s="19">
        <f t="shared" si="2"/>
        <v>629814163</v>
      </c>
      <c r="D30" s="19">
        <f>SUM(D31+D34+D36)</f>
        <v>629814163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4">
        <v>41020000</v>
      </c>
      <c r="B31" s="11" t="s">
        <v>24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9"/>
    </row>
    <row r="32" spans="1:251" ht="27.75" customHeight="1" x14ac:dyDescent="0.35">
      <c r="A32" s="49">
        <v>41020100</v>
      </c>
      <c r="B32" s="13" t="s">
        <v>21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9"/>
    </row>
    <row r="33" spans="1:8" s="53" customFormat="1" ht="57" customHeight="1" x14ac:dyDescent="0.25">
      <c r="A33" s="49">
        <v>41021400</v>
      </c>
      <c r="B33" s="54" t="s">
        <v>35</v>
      </c>
      <c r="C33" s="29">
        <f t="shared" si="2"/>
        <v>116717100</v>
      </c>
      <c r="D33" s="30">
        <v>116717100</v>
      </c>
      <c r="E33" s="30">
        <v>0</v>
      </c>
      <c r="F33" s="30">
        <v>0</v>
      </c>
      <c r="G33" s="60"/>
      <c r="H33" s="55"/>
    </row>
    <row r="34" spans="1:8" ht="27.75" customHeight="1" x14ac:dyDescent="0.25">
      <c r="A34" s="44">
        <v>41030000</v>
      </c>
      <c r="B34" s="11" t="s">
        <v>32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  <c r="G34" s="61"/>
    </row>
    <row r="35" spans="1:8" ht="27.75" customHeight="1" x14ac:dyDescent="0.35">
      <c r="A35" s="50" t="s">
        <v>33</v>
      </c>
      <c r="B35" s="39" t="s">
        <v>34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9"/>
    </row>
    <row r="36" spans="1:8" ht="27.75" customHeight="1" x14ac:dyDescent="0.35">
      <c r="A36" s="64">
        <v>41050000</v>
      </c>
      <c r="B36" s="65" t="s">
        <v>40</v>
      </c>
      <c r="C36" s="19">
        <f t="shared" si="2"/>
        <v>2585663</v>
      </c>
      <c r="D36" s="19">
        <f>SUM(D37)</f>
        <v>2585663</v>
      </c>
      <c r="E36" s="19">
        <v>0</v>
      </c>
      <c r="F36" s="19">
        <v>0</v>
      </c>
      <c r="G36" s="59"/>
    </row>
    <row r="37" spans="1:8" ht="27.75" customHeight="1" x14ac:dyDescent="0.35">
      <c r="A37" s="63">
        <v>41051000</v>
      </c>
      <c r="B37" s="39" t="s">
        <v>41</v>
      </c>
      <c r="C37" s="19">
        <f t="shared" si="2"/>
        <v>2585663</v>
      </c>
      <c r="D37" s="20">
        <v>2585663</v>
      </c>
      <c r="E37" s="20">
        <v>0</v>
      </c>
      <c r="F37" s="20">
        <v>0</v>
      </c>
      <c r="G37" s="59"/>
    </row>
    <row r="38" spans="1:8" ht="16.2" customHeight="1" x14ac:dyDescent="0.25">
      <c r="A38" s="51"/>
      <c r="B38" s="40" t="s">
        <v>5</v>
      </c>
      <c r="C38" s="38">
        <f>SUM(D38+E38)</f>
        <v>765888163</v>
      </c>
      <c r="D38" s="38">
        <f>SUM(D29+D30)</f>
        <v>765814163</v>
      </c>
      <c r="E38" s="38">
        <f>SUM(E29+E30)</f>
        <v>74000</v>
      </c>
      <c r="F38" s="38">
        <f>SUM(F29+F30)</f>
        <v>0</v>
      </c>
      <c r="G38" s="61"/>
    </row>
    <row r="39" spans="1:8" ht="21.75" customHeight="1" x14ac:dyDescent="0.25">
      <c r="A39" s="52"/>
      <c r="B39" s="18"/>
      <c r="C39" s="25"/>
      <c r="D39" s="25"/>
      <c r="E39" s="21"/>
      <c r="F39" s="25"/>
      <c r="G39" s="58"/>
    </row>
    <row r="40" spans="1:8" ht="13.2" hidden="1" customHeight="1" x14ac:dyDescent="0.25">
      <c r="A40" s="52"/>
      <c r="B40" s="21"/>
      <c r="C40" s="21"/>
      <c r="D40" s="21"/>
      <c r="E40" s="21"/>
      <c r="F40" s="21"/>
    </row>
    <row r="41" spans="1:8" ht="13.2" hidden="1" customHeight="1" x14ac:dyDescent="0.25">
      <c r="A41" s="52"/>
      <c r="B41" s="22"/>
      <c r="C41" s="21"/>
      <c r="D41" s="21"/>
      <c r="E41" s="21"/>
      <c r="F41" s="21"/>
    </row>
    <row r="42" spans="1:8" ht="13.2" hidden="1" customHeight="1" x14ac:dyDescent="0.25">
      <c r="A42" s="52"/>
      <c r="B42" s="21"/>
      <c r="C42" s="21"/>
      <c r="D42" s="21"/>
      <c r="E42" s="21"/>
      <c r="F42" s="21"/>
    </row>
    <row r="43" spans="1:8" ht="13.2" hidden="1" customHeight="1" x14ac:dyDescent="0.25">
      <c r="A43" s="52"/>
      <c r="B43" s="22"/>
      <c r="C43" s="21"/>
      <c r="D43" s="21"/>
      <c r="E43" s="21"/>
      <c r="F43" s="21"/>
    </row>
    <row r="44" spans="1:8" ht="30" customHeight="1" x14ac:dyDescent="0.25">
      <c r="A44" s="52"/>
      <c r="B44" s="70" t="s">
        <v>38</v>
      </c>
      <c r="C44" s="70"/>
      <c r="D44" s="24"/>
      <c r="E44" s="66" t="s">
        <v>39</v>
      </c>
      <c r="F44" s="67"/>
    </row>
    <row r="45" spans="1:8" ht="13.8" x14ac:dyDescent="0.25">
      <c r="A45" s="52"/>
      <c r="B45" s="24"/>
      <c r="C45" s="24"/>
      <c r="D45" s="62"/>
      <c r="E45" s="31"/>
      <c r="F45" s="32"/>
    </row>
    <row r="46" spans="1:8" ht="13.8" x14ac:dyDescent="0.25">
      <c r="A46" s="52"/>
      <c r="B46" s="23" t="s">
        <v>29</v>
      </c>
      <c r="C46" s="24"/>
      <c r="D46" s="24"/>
      <c r="E46" s="66" t="s">
        <v>30</v>
      </c>
      <c r="F46" s="67"/>
    </row>
    <row r="47" spans="1:8" x14ac:dyDescent="0.25">
      <c r="A47" s="52"/>
      <c r="B47" s="21"/>
      <c r="C47" s="21"/>
      <c r="D47" s="21"/>
      <c r="E47" s="21"/>
      <c r="F47" s="21"/>
    </row>
    <row r="48" spans="1:8" x14ac:dyDescent="0.25">
      <c r="A48" s="52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0">
    <mergeCell ref="E46:F46"/>
    <mergeCell ref="A7:F7"/>
    <mergeCell ref="D13:D14"/>
    <mergeCell ref="E13:F13"/>
    <mergeCell ref="B44:C44"/>
    <mergeCell ref="A9:B9"/>
    <mergeCell ref="A13:A14"/>
    <mergeCell ref="B13:B14"/>
    <mergeCell ref="C13:C14"/>
    <mergeCell ref="E44:F4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2024-01-29T17:30:15Z</dcterms:modified>
</cp:coreProperties>
</file>